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0" windowWidth="13815" windowHeight="50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'Sheet1'!$A$1:$P$77</definedName>
  </definedNames>
  <calcPr fullCalcOnLoad="1"/>
</workbook>
</file>

<file path=xl/sharedStrings.xml><?xml version="1.0" encoding="utf-8"?>
<sst xmlns="http://schemas.openxmlformats.org/spreadsheetml/2006/main" count="142" uniqueCount="68">
  <si>
    <t>男子飛板飛込（決勝）</t>
  </si>
  <si>
    <t>飛順</t>
  </si>
  <si>
    <t>氏名</t>
  </si>
  <si>
    <t>学校名</t>
  </si>
  <si>
    <t>制限選択飛</t>
  </si>
  <si>
    <t>自由選択飛</t>
  </si>
  <si>
    <t>合計</t>
  </si>
  <si>
    <t>順位</t>
  </si>
  <si>
    <t>①</t>
  </si>
  <si>
    <t>②</t>
  </si>
  <si>
    <t>③</t>
  </si>
  <si>
    <t>④</t>
  </si>
  <si>
    <t>⑤</t>
  </si>
  <si>
    <t>⑥</t>
  </si>
  <si>
    <t>木村　卓也</t>
  </si>
  <si>
    <t>棄権</t>
  </si>
  <si>
    <t>女子高飛込（決勝）</t>
  </si>
  <si>
    <t>①</t>
  </si>
  <si>
    <t>②</t>
  </si>
  <si>
    <t>③</t>
  </si>
  <si>
    <t>④</t>
  </si>
  <si>
    <t>⑤</t>
  </si>
  <si>
    <t>男子高飛込（決勝）</t>
  </si>
  <si>
    <t>⑥</t>
  </si>
  <si>
    <t>女子飛板飛込（決勝）</t>
  </si>
  <si>
    <t>三宅　礼奈</t>
  </si>
  <si>
    <t>大久保　茜</t>
  </si>
  <si>
    <t>大橋　麻美</t>
  </si>
  <si>
    <t>横山　夏美</t>
  </si>
  <si>
    <t>新潟
中越　　１</t>
  </si>
  <si>
    <t>石川
小松市立１</t>
  </si>
  <si>
    <t>島口　奈弓</t>
  </si>
  <si>
    <t>奥田　千尋</t>
  </si>
  <si>
    <t>斉間　　恵</t>
  </si>
  <si>
    <t>長野
長野商業２</t>
  </si>
  <si>
    <t>大崎　麻衣</t>
  </si>
  <si>
    <t>新潟
帝京長岡１</t>
  </si>
  <si>
    <t>中村真巳野</t>
  </si>
  <si>
    <t>永井　瞬</t>
  </si>
  <si>
    <t>石川　　　　　金沢　　１</t>
  </si>
  <si>
    <t>藪山田　匡人</t>
  </si>
  <si>
    <t>藤多　靖</t>
  </si>
  <si>
    <t>福井　　　　啓新　　３</t>
  </si>
  <si>
    <t>富山　　　　高岡商業３</t>
  </si>
  <si>
    <t>石川　　　　　金沢錦丘３</t>
  </si>
  <si>
    <t>竹下裕美子</t>
  </si>
  <si>
    <t>石川
星稜　　３</t>
  </si>
  <si>
    <t>福井
啓新　　２</t>
  </si>
  <si>
    <t>福井
啓新　　２</t>
  </si>
  <si>
    <t>福井
啓新　　３</t>
  </si>
  <si>
    <t>福井
啓新　　２</t>
  </si>
  <si>
    <t>　　　　　平成１４年度　北信越高等学校体育大会水泳競技大会</t>
  </si>
  <si>
    <t>飛込学校別得点表</t>
  </si>
  <si>
    <t>男子</t>
  </si>
  <si>
    <t>県名
学校名</t>
  </si>
  <si>
    <t>石川
金沢錦丘</t>
  </si>
  <si>
    <t>福井
啓新</t>
  </si>
  <si>
    <t>富山
高岡商業</t>
  </si>
  <si>
    <t>飛板飛込</t>
  </si>
  <si>
    <t>高飛込</t>
  </si>
  <si>
    <t>女子</t>
  </si>
  <si>
    <t>石川
星稜</t>
  </si>
  <si>
    <t>石川
小松市立</t>
  </si>
  <si>
    <t>新潟
帝京長岡</t>
  </si>
  <si>
    <t>新潟
中越</t>
  </si>
  <si>
    <t>長野
長野商業</t>
  </si>
  <si>
    <t>石川
金沢</t>
  </si>
  <si>
    <t>得点の平均により順位決定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</si>
</sst>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_);[Red]\(0.00\)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20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56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distributed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7" fillId="0" borderId="6" xfId="0" applyFont="1" applyBorder="1" applyAlignment="1">
      <alignment horizontal="distributed" vertical="center"/>
    </xf>
    <xf numFmtId="0" fontId="7" fillId="0" borderId="1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/>
    </xf>
    <xf numFmtId="0" fontId="7" fillId="0" borderId="2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="75" zoomScaleNormal="75" workbookViewId="0" topLeftCell="A1">
      <selection activeCell="E5" sqref="E5"/>
    </sheetView>
  </sheetViews>
  <sheetFormatPr defaultColWidth="9.00390625" defaultRowHeight="13.5"/>
  <cols>
    <col min="1" max="1" width="4.25390625" style="1" customWidth="1"/>
    <col min="2" max="2" width="13.375" style="1" customWidth="1"/>
    <col min="3" max="3" width="10.75390625" style="1" customWidth="1"/>
    <col min="4" max="14" width="7.50390625" style="1" customWidth="1"/>
    <col min="15" max="15" width="8.50390625" style="1" customWidth="1"/>
    <col min="16" max="16384" width="9.00390625" style="1" customWidth="1"/>
  </cols>
  <sheetData>
    <row r="1" ht="24">
      <c r="A1" s="3" t="s">
        <v>51</v>
      </c>
    </row>
    <row r="2" ht="24">
      <c r="A2" s="3"/>
    </row>
    <row r="3" spans="2:5" ht="17.25">
      <c r="B3" s="2" t="s">
        <v>0</v>
      </c>
      <c r="E3" s="4">
        <v>37457</v>
      </c>
    </row>
    <row r="4" spans="1:16" ht="13.5" customHeight="1">
      <c r="A4" s="36" t="s">
        <v>1</v>
      </c>
      <c r="B4" s="24" t="s">
        <v>2</v>
      </c>
      <c r="C4" s="24" t="s">
        <v>3</v>
      </c>
      <c r="D4" s="24" t="s">
        <v>4</v>
      </c>
      <c r="E4" s="24"/>
      <c r="F4" s="24"/>
      <c r="G4" s="24"/>
      <c r="H4" s="24"/>
      <c r="I4" s="24" t="s">
        <v>5</v>
      </c>
      <c r="J4" s="24"/>
      <c r="K4" s="24"/>
      <c r="L4" s="24"/>
      <c r="M4" s="24"/>
      <c r="N4" s="24"/>
      <c r="O4" s="24" t="s">
        <v>6</v>
      </c>
      <c r="P4" s="35" t="s">
        <v>7</v>
      </c>
    </row>
    <row r="5" spans="1:16" ht="13.5" customHeight="1">
      <c r="A5" s="37"/>
      <c r="B5" s="25"/>
      <c r="C5" s="25"/>
      <c r="D5" s="8" t="s">
        <v>8</v>
      </c>
      <c r="E5" s="8" t="s">
        <v>9</v>
      </c>
      <c r="F5" s="8" t="s">
        <v>10</v>
      </c>
      <c r="G5" s="8" t="s">
        <v>11</v>
      </c>
      <c r="H5" s="8" t="s">
        <v>12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  <c r="N5" s="8" t="s">
        <v>13</v>
      </c>
      <c r="O5" s="25"/>
      <c r="P5" s="26"/>
    </row>
    <row r="6" spans="1:16" ht="13.5" customHeight="1">
      <c r="A6" s="28">
        <v>1</v>
      </c>
      <c r="B6" s="30" t="s">
        <v>38</v>
      </c>
      <c r="C6" s="32" t="s">
        <v>39</v>
      </c>
      <c r="D6" s="22">
        <v>33.6</v>
      </c>
      <c r="E6" s="9">
        <v>30.78</v>
      </c>
      <c r="F6" s="9">
        <v>25.65</v>
      </c>
      <c r="G6" s="9">
        <v>44.73</v>
      </c>
      <c r="H6" s="9">
        <v>42.84</v>
      </c>
      <c r="I6" s="9">
        <v>49.56</v>
      </c>
      <c r="J6" s="9">
        <v>47.04</v>
      </c>
      <c r="K6" s="9">
        <v>40.32</v>
      </c>
      <c r="L6" s="9">
        <v>54.27</v>
      </c>
      <c r="M6" s="9">
        <v>52.92</v>
      </c>
      <c r="N6" s="22">
        <v>53.94</v>
      </c>
      <c r="O6" s="22">
        <f>M7+N6</f>
        <v>475.65</v>
      </c>
      <c r="P6" s="26">
        <f>RANK(O6,$O$6:$O$13)</f>
        <v>1</v>
      </c>
    </row>
    <row r="7" spans="1:16" ht="13.5" customHeight="1">
      <c r="A7" s="28"/>
      <c r="B7" s="30"/>
      <c r="C7" s="34"/>
      <c r="D7" s="22"/>
      <c r="E7" s="9">
        <f>D6+E6</f>
        <v>64.38</v>
      </c>
      <c r="F7" s="9">
        <f>E7+F6</f>
        <v>90.03</v>
      </c>
      <c r="G7" s="9">
        <f aca="true" t="shared" si="0" ref="G7:M7">F7+G6</f>
        <v>134.76</v>
      </c>
      <c r="H7" s="9">
        <f t="shared" si="0"/>
        <v>177.6</v>
      </c>
      <c r="I7" s="9">
        <f t="shared" si="0"/>
        <v>227.16</v>
      </c>
      <c r="J7" s="9">
        <f t="shared" si="0"/>
        <v>274.2</v>
      </c>
      <c r="K7" s="9">
        <f t="shared" si="0"/>
        <v>314.52</v>
      </c>
      <c r="L7" s="9">
        <f t="shared" si="0"/>
        <v>368.78999999999996</v>
      </c>
      <c r="M7" s="9">
        <f t="shared" si="0"/>
        <v>421.71</v>
      </c>
      <c r="N7" s="22"/>
      <c r="O7" s="22"/>
      <c r="P7" s="26"/>
    </row>
    <row r="8" spans="1:16" ht="13.5" customHeight="1">
      <c r="A8" s="28">
        <v>2</v>
      </c>
      <c r="B8" s="30" t="s">
        <v>14</v>
      </c>
      <c r="C8" s="32" t="s">
        <v>42</v>
      </c>
      <c r="D8" s="22">
        <v>29.28</v>
      </c>
      <c r="E8" s="9">
        <v>36.54</v>
      </c>
      <c r="F8" s="9">
        <v>26.46</v>
      </c>
      <c r="G8" s="9">
        <v>31.35</v>
      </c>
      <c r="H8" s="9">
        <v>35.28</v>
      </c>
      <c r="I8" s="9">
        <v>41.04</v>
      </c>
      <c r="J8" s="9">
        <v>34.83</v>
      </c>
      <c r="K8" s="9">
        <v>40.32</v>
      </c>
      <c r="L8" s="9">
        <v>31.92</v>
      </c>
      <c r="M8" s="9">
        <v>30.24</v>
      </c>
      <c r="N8" s="22">
        <v>33</v>
      </c>
      <c r="O8" s="22">
        <f>M9+N8</f>
        <v>370.26</v>
      </c>
      <c r="P8" s="26">
        <f>RANK(O8,$O$6:$O$13)</f>
        <v>2</v>
      </c>
    </row>
    <row r="9" spans="1:16" ht="13.5" customHeight="1">
      <c r="A9" s="28"/>
      <c r="B9" s="30"/>
      <c r="C9" s="34"/>
      <c r="D9" s="22"/>
      <c r="E9" s="9">
        <f>D8+E8</f>
        <v>65.82</v>
      </c>
      <c r="F9" s="9">
        <f aca="true" t="shared" si="1" ref="F9:M9">E9+F8</f>
        <v>92.28</v>
      </c>
      <c r="G9" s="9">
        <f t="shared" si="1"/>
        <v>123.63</v>
      </c>
      <c r="H9" s="9">
        <f t="shared" si="1"/>
        <v>158.91</v>
      </c>
      <c r="I9" s="9">
        <f t="shared" si="1"/>
        <v>199.95</v>
      </c>
      <c r="J9" s="9">
        <f t="shared" si="1"/>
        <v>234.77999999999997</v>
      </c>
      <c r="K9" s="9">
        <f t="shared" si="1"/>
        <v>275.09999999999997</v>
      </c>
      <c r="L9" s="9">
        <f t="shared" si="1"/>
        <v>307.02</v>
      </c>
      <c r="M9" s="9">
        <f t="shared" si="1"/>
        <v>337.26</v>
      </c>
      <c r="N9" s="22"/>
      <c r="O9" s="22"/>
      <c r="P9" s="26"/>
    </row>
    <row r="10" spans="1:16" ht="13.5" customHeight="1">
      <c r="A10" s="28">
        <v>3</v>
      </c>
      <c r="B10" s="30" t="s">
        <v>40</v>
      </c>
      <c r="C10" s="32" t="s">
        <v>43</v>
      </c>
      <c r="D10" s="22">
        <v>21.6</v>
      </c>
      <c r="E10" s="9">
        <v>8.64</v>
      </c>
      <c r="F10" s="9">
        <v>30.78</v>
      </c>
      <c r="G10" s="9">
        <v>32.76</v>
      </c>
      <c r="H10" s="9">
        <v>33.39</v>
      </c>
      <c r="I10" s="9">
        <v>33.6</v>
      </c>
      <c r="J10" s="9">
        <v>33.12</v>
      </c>
      <c r="K10" s="9">
        <v>42.84</v>
      </c>
      <c r="L10" s="9">
        <v>15.12</v>
      </c>
      <c r="M10" s="9">
        <v>13.05</v>
      </c>
      <c r="N10" s="22">
        <v>38.07</v>
      </c>
      <c r="O10" s="22">
        <f>M11+N10</f>
        <v>302.97</v>
      </c>
      <c r="P10" s="26">
        <f>RANK(O10,$O$6:$O$13)</f>
        <v>4</v>
      </c>
    </row>
    <row r="11" spans="1:16" ht="13.5" customHeight="1">
      <c r="A11" s="28"/>
      <c r="B11" s="30"/>
      <c r="C11" s="34"/>
      <c r="D11" s="22"/>
      <c r="E11" s="9">
        <f>D10+E10</f>
        <v>30.240000000000002</v>
      </c>
      <c r="F11" s="9">
        <f aca="true" t="shared" si="2" ref="F11:M11">E11+F10</f>
        <v>61.02</v>
      </c>
      <c r="G11" s="9">
        <f t="shared" si="2"/>
        <v>93.78</v>
      </c>
      <c r="H11" s="9">
        <f t="shared" si="2"/>
        <v>127.17</v>
      </c>
      <c r="I11" s="9">
        <f t="shared" si="2"/>
        <v>160.77</v>
      </c>
      <c r="J11" s="9">
        <f t="shared" si="2"/>
        <v>193.89000000000001</v>
      </c>
      <c r="K11" s="9">
        <f t="shared" si="2"/>
        <v>236.73000000000002</v>
      </c>
      <c r="L11" s="9">
        <f t="shared" si="2"/>
        <v>251.85000000000002</v>
      </c>
      <c r="M11" s="9">
        <f t="shared" si="2"/>
        <v>264.90000000000003</v>
      </c>
      <c r="N11" s="22"/>
      <c r="O11" s="22"/>
      <c r="P11" s="26"/>
    </row>
    <row r="12" spans="1:16" ht="13.5" customHeight="1">
      <c r="A12" s="28">
        <v>4</v>
      </c>
      <c r="B12" s="30" t="s">
        <v>41</v>
      </c>
      <c r="C12" s="32" t="s">
        <v>44</v>
      </c>
      <c r="D12" s="22">
        <v>30.78</v>
      </c>
      <c r="E12" s="9">
        <v>28.5</v>
      </c>
      <c r="F12" s="9">
        <v>35.28</v>
      </c>
      <c r="G12" s="9">
        <v>27.36</v>
      </c>
      <c r="H12" s="9">
        <v>35.28</v>
      </c>
      <c r="I12" s="9">
        <v>24.36</v>
      </c>
      <c r="J12" s="9">
        <v>34.44</v>
      </c>
      <c r="K12" s="9">
        <v>22.68</v>
      </c>
      <c r="L12" s="9">
        <v>36.75</v>
      </c>
      <c r="M12" s="9">
        <v>41.76</v>
      </c>
      <c r="N12" s="22">
        <v>39.69</v>
      </c>
      <c r="O12" s="22">
        <f>M13+N12</f>
        <v>356.88</v>
      </c>
      <c r="P12" s="26">
        <f>RANK(O12,$O$6:$O$13)</f>
        <v>3</v>
      </c>
    </row>
    <row r="13" spans="1:16" ht="13.5" customHeight="1">
      <c r="A13" s="29"/>
      <c r="B13" s="31"/>
      <c r="C13" s="33"/>
      <c r="D13" s="23"/>
      <c r="E13" s="10">
        <f>D12+E12</f>
        <v>59.28</v>
      </c>
      <c r="F13" s="10">
        <f aca="true" t="shared" si="3" ref="F13:M13">E13+F12</f>
        <v>94.56</v>
      </c>
      <c r="G13" s="10">
        <f t="shared" si="3"/>
        <v>121.92</v>
      </c>
      <c r="H13" s="10">
        <f t="shared" si="3"/>
        <v>157.2</v>
      </c>
      <c r="I13" s="10">
        <f t="shared" si="3"/>
        <v>181.56</v>
      </c>
      <c r="J13" s="10">
        <f t="shared" si="3"/>
        <v>216</v>
      </c>
      <c r="K13" s="10">
        <f t="shared" si="3"/>
        <v>238.68</v>
      </c>
      <c r="L13" s="10">
        <f t="shared" si="3"/>
        <v>275.43</v>
      </c>
      <c r="M13" s="10">
        <f t="shared" si="3"/>
        <v>317.19</v>
      </c>
      <c r="N13" s="23"/>
      <c r="O13" s="23"/>
      <c r="P13" s="27"/>
    </row>
    <row r="14" ht="15" customHeight="1"/>
    <row r="15" spans="2:5" ht="15" customHeight="1">
      <c r="B15" s="2" t="s">
        <v>16</v>
      </c>
      <c r="E15" s="4">
        <v>37457</v>
      </c>
    </row>
    <row r="16" spans="1:16" ht="13.5" customHeight="1">
      <c r="A16" s="36" t="s">
        <v>1</v>
      </c>
      <c r="B16" s="24" t="s">
        <v>2</v>
      </c>
      <c r="C16" s="24" t="s">
        <v>3</v>
      </c>
      <c r="D16" s="24" t="s">
        <v>4</v>
      </c>
      <c r="E16" s="24"/>
      <c r="F16" s="24"/>
      <c r="G16" s="24"/>
      <c r="H16" s="24" t="s">
        <v>5</v>
      </c>
      <c r="I16" s="24"/>
      <c r="J16" s="24"/>
      <c r="K16" s="24"/>
      <c r="L16" s="24"/>
      <c r="M16" s="24"/>
      <c r="N16" s="24"/>
      <c r="O16" s="24" t="s">
        <v>6</v>
      </c>
      <c r="P16" s="35" t="s">
        <v>7</v>
      </c>
    </row>
    <row r="17" spans="1:16" ht="13.5" customHeight="1">
      <c r="A17" s="37"/>
      <c r="B17" s="25"/>
      <c r="C17" s="25"/>
      <c r="D17" s="8" t="s">
        <v>8</v>
      </c>
      <c r="E17" s="8" t="s">
        <v>9</v>
      </c>
      <c r="F17" s="8" t="s">
        <v>10</v>
      </c>
      <c r="G17" s="8" t="s">
        <v>11</v>
      </c>
      <c r="H17" s="8" t="s">
        <v>17</v>
      </c>
      <c r="I17" s="8" t="s">
        <v>18</v>
      </c>
      <c r="J17" s="8" t="s">
        <v>19</v>
      </c>
      <c r="K17" s="8" t="s">
        <v>20</v>
      </c>
      <c r="L17" s="8" t="s">
        <v>21</v>
      </c>
      <c r="M17" s="25"/>
      <c r="N17" s="25"/>
      <c r="O17" s="25"/>
      <c r="P17" s="26"/>
    </row>
    <row r="18" spans="1:16" ht="13.5" customHeight="1">
      <c r="A18" s="28">
        <v>1</v>
      </c>
      <c r="B18" s="30" t="s">
        <v>25</v>
      </c>
      <c r="C18" s="38" t="s">
        <v>46</v>
      </c>
      <c r="D18" s="22">
        <v>31.68</v>
      </c>
      <c r="E18" s="9">
        <v>34.2</v>
      </c>
      <c r="F18" s="9">
        <v>30.24</v>
      </c>
      <c r="G18" s="9">
        <v>43.2</v>
      </c>
      <c r="H18" s="9">
        <v>28.98</v>
      </c>
      <c r="I18" s="9">
        <v>32.76</v>
      </c>
      <c r="J18" s="9">
        <v>31.68</v>
      </c>
      <c r="K18" s="9">
        <v>47.04</v>
      </c>
      <c r="L18" s="22">
        <v>38.88</v>
      </c>
      <c r="M18" s="22"/>
      <c r="N18" s="22"/>
      <c r="O18" s="22">
        <f>K19+L18</f>
        <v>318.65999999999997</v>
      </c>
      <c r="P18" s="26">
        <f>RANK(O18,$O$18:$O$35)</f>
        <v>2</v>
      </c>
    </row>
    <row r="19" spans="1:16" ht="13.5" customHeight="1">
      <c r="A19" s="28"/>
      <c r="B19" s="30"/>
      <c r="C19" s="38"/>
      <c r="D19" s="22"/>
      <c r="E19" s="9">
        <f>D18+E18</f>
        <v>65.88</v>
      </c>
      <c r="F19" s="9">
        <f aca="true" t="shared" si="4" ref="F19:K19">E19+F18</f>
        <v>96.11999999999999</v>
      </c>
      <c r="G19" s="9">
        <f t="shared" si="4"/>
        <v>139.32</v>
      </c>
      <c r="H19" s="9">
        <f t="shared" si="4"/>
        <v>168.29999999999998</v>
      </c>
      <c r="I19" s="9">
        <f t="shared" si="4"/>
        <v>201.05999999999997</v>
      </c>
      <c r="J19" s="9">
        <f t="shared" si="4"/>
        <v>232.73999999999998</v>
      </c>
      <c r="K19" s="9">
        <f t="shared" si="4"/>
        <v>279.78</v>
      </c>
      <c r="L19" s="22"/>
      <c r="M19" s="22"/>
      <c r="N19" s="22"/>
      <c r="O19" s="22"/>
      <c r="P19" s="26"/>
    </row>
    <row r="20" spans="1:16" ht="13.5" customHeight="1">
      <c r="A20" s="28">
        <v>2</v>
      </c>
      <c r="B20" s="30" t="s">
        <v>26</v>
      </c>
      <c r="C20" s="38" t="s">
        <v>47</v>
      </c>
      <c r="D20" s="22">
        <v>23.85</v>
      </c>
      <c r="E20" s="9">
        <v>31.32</v>
      </c>
      <c r="F20" s="9">
        <v>26.79</v>
      </c>
      <c r="G20" s="9">
        <v>15.3</v>
      </c>
      <c r="H20" s="9">
        <v>23.04</v>
      </c>
      <c r="I20" s="9">
        <v>36.57</v>
      </c>
      <c r="J20" s="9">
        <v>31.02</v>
      </c>
      <c r="K20" s="9">
        <v>17.28</v>
      </c>
      <c r="L20" s="22">
        <v>8.1</v>
      </c>
      <c r="M20" s="22"/>
      <c r="N20" s="22"/>
      <c r="O20" s="22">
        <f>K21+L20</f>
        <v>213.27</v>
      </c>
      <c r="P20" s="26">
        <f>RANK(O20,$O$18:$O$35)</f>
        <v>6</v>
      </c>
    </row>
    <row r="21" spans="1:16" ht="13.5" customHeight="1">
      <c r="A21" s="28"/>
      <c r="B21" s="30"/>
      <c r="C21" s="38"/>
      <c r="D21" s="22"/>
      <c r="E21" s="9">
        <f>D20+E20</f>
        <v>55.17</v>
      </c>
      <c r="F21" s="9">
        <f aca="true" t="shared" si="5" ref="F21:K21">E21+F20</f>
        <v>81.96000000000001</v>
      </c>
      <c r="G21" s="9">
        <f t="shared" si="5"/>
        <v>97.26</v>
      </c>
      <c r="H21" s="9">
        <f t="shared" si="5"/>
        <v>120.30000000000001</v>
      </c>
      <c r="I21" s="9">
        <f t="shared" si="5"/>
        <v>156.87</v>
      </c>
      <c r="J21" s="9">
        <f t="shared" si="5"/>
        <v>187.89000000000001</v>
      </c>
      <c r="K21" s="9">
        <f t="shared" si="5"/>
        <v>205.17000000000002</v>
      </c>
      <c r="L21" s="22"/>
      <c r="M21" s="22"/>
      <c r="N21" s="22"/>
      <c r="O21" s="22"/>
      <c r="P21" s="26"/>
    </row>
    <row r="22" spans="1:16" ht="13.5" customHeight="1">
      <c r="A22" s="28">
        <v>3</v>
      </c>
      <c r="B22" s="30" t="s">
        <v>27</v>
      </c>
      <c r="C22" s="38" t="s">
        <v>29</v>
      </c>
      <c r="D22" s="22">
        <v>22.08</v>
      </c>
      <c r="E22" s="9">
        <v>26.88</v>
      </c>
      <c r="F22" s="9">
        <v>20.4</v>
      </c>
      <c r="G22" s="9">
        <v>26.1</v>
      </c>
      <c r="H22" s="9">
        <v>22.05</v>
      </c>
      <c r="I22" s="9">
        <v>16.32</v>
      </c>
      <c r="J22" s="9">
        <v>31.32</v>
      </c>
      <c r="K22" s="9">
        <v>28.56</v>
      </c>
      <c r="L22" s="22">
        <v>31.68</v>
      </c>
      <c r="M22" s="22"/>
      <c r="N22" s="22"/>
      <c r="O22" s="22">
        <f>K23+L22</f>
        <v>225.39</v>
      </c>
      <c r="P22" s="26">
        <f>RANK(O22,$O$18:$O$35)</f>
        <v>4</v>
      </c>
    </row>
    <row r="23" spans="1:16" ht="13.5" customHeight="1">
      <c r="A23" s="28"/>
      <c r="B23" s="30"/>
      <c r="C23" s="38"/>
      <c r="D23" s="22"/>
      <c r="E23" s="9">
        <f>D22+E22</f>
        <v>48.959999999999994</v>
      </c>
      <c r="F23" s="9">
        <f aca="true" t="shared" si="6" ref="F23:K23">E23+F22</f>
        <v>69.35999999999999</v>
      </c>
      <c r="G23" s="9">
        <f t="shared" si="6"/>
        <v>95.45999999999998</v>
      </c>
      <c r="H23" s="9">
        <f t="shared" si="6"/>
        <v>117.50999999999998</v>
      </c>
      <c r="I23" s="9">
        <f t="shared" si="6"/>
        <v>133.82999999999998</v>
      </c>
      <c r="J23" s="9">
        <f t="shared" si="6"/>
        <v>165.14999999999998</v>
      </c>
      <c r="K23" s="9">
        <f t="shared" si="6"/>
        <v>193.70999999999998</v>
      </c>
      <c r="L23" s="22"/>
      <c r="M23" s="22"/>
      <c r="N23" s="22"/>
      <c r="O23" s="22"/>
      <c r="P23" s="26"/>
    </row>
    <row r="24" spans="1:16" ht="13.5" customHeight="1">
      <c r="A24" s="28">
        <v>4</v>
      </c>
      <c r="B24" s="30" t="s">
        <v>28</v>
      </c>
      <c r="C24" s="38" t="s">
        <v>30</v>
      </c>
      <c r="D24" s="22">
        <v>24.48</v>
      </c>
      <c r="E24" s="9">
        <v>36</v>
      </c>
      <c r="F24" s="9">
        <v>33.06</v>
      </c>
      <c r="G24" s="9">
        <v>36.54</v>
      </c>
      <c r="H24" s="9">
        <v>42.09</v>
      </c>
      <c r="I24" s="9">
        <v>47.04</v>
      </c>
      <c r="J24" s="9">
        <v>50.22</v>
      </c>
      <c r="K24" s="9">
        <v>28.71</v>
      </c>
      <c r="L24" s="22">
        <v>37.44</v>
      </c>
      <c r="M24" s="22"/>
      <c r="N24" s="22"/>
      <c r="O24" s="22">
        <f>K25+L24</f>
        <v>335.58</v>
      </c>
      <c r="P24" s="26">
        <f>RANK(O24,$O$18:$O$35)</f>
        <v>1</v>
      </c>
    </row>
    <row r="25" spans="1:16" ht="13.5" customHeight="1">
      <c r="A25" s="28"/>
      <c r="B25" s="30"/>
      <c r="C25" s="39"/>
      <c r="D25" s="22"/>
      <c r="E25" s="9">
        <f>D24+E24</f>
        <v>60.480000000000004</v>
      </c>
      <c r="F25" s="9">
        <f aca="true" t="shared" si="7" ref="F25:K25">E25+F24</f>
        <v>93.54</v>
      </c>
      <c r="G25" s="9">
        <f t="shared" si="7"/>
        <v>130.08</v>
      </c>
      <c r="H25" s="9">
        <f t="shared" si="7"/>
        <v>172.17000000000002</v>
      </c>
      <c r="I25" s="9">
        <f t="shared" si="7"/>
        <v>219.21</v>
      </c>
      <c r="J25" s="9">
        <f t="shared" si="7"/>
        <v>269.43</v>
      </c>
      <c r="K25" s="9">
        <f t="shared" si="7"/>
        <v>298.14</v>
      </c>
      <c r="L25" s="22"/>
      <c r="M25" s="22"/>
      <c r="N25" s="22"/>
      <c r="O25" s="22"/>
      <c r="P25" s="26"/>
    </row>
    <row r="26" spans="1:16" ht="13.5" customHeight="1">
      <c r="A26" s="28">
        <v>5</v>
      </c>
      <c r="B26" s="30" t="s">
        <v>31</v>
      </c>
      <c r="C26" s="38" t="s">
        <v>48</v>
      </c>
      <c r="D26" s="22">
        <v>18.33</v>
      </c>
      <c r="E26" s="9">
        <v>21.06</v>
      </c>
      <c r="F26" s="9">
        <v>20.52</v>
      </c>
      <c r="G26" s="9">
        <v>24.3</v>
      </c>
      <c r="H26" s="9">
        <v>19.2</v>
      </c>
      <c r="I26" s="9">
        <v>20.4</v>
      </c>
      <c r="J26" s="9">
        <v>24</v>
      </c>
      <c r="K26" s="9">
        <v>21.09</v>
      </c>
      <c r="L26" s="22">
        <v>23.76</v>
      </c>
      <c r="M26" s="22"/>
      <c r="N26" s="22"/>
      <c r="O26" s="22">
        <f>K27+L26</f>
        <v>192.66</v>
      </c>
      <c r="P26" s="26">
        <f>RANK(O26,$O$18:$O$35)</f>
        <v>7</v>
      </c>
    </row>
    <row r="27" spans="1:16" ht="13.5" customHeight="1">
      <c r="A27" s="28"/>
      <c r="B27" s="30"/>
      <c r="C27" s="39"/>
      <c r="D27" s="22"/>
      <c r="E27" s="9">
        <f>D26+E26</f>
        <v>39.39</v>
      </c>
      <c r="F27" s="9">
        <f aca="true" t="shared" si="8" ref="F27:K27">E27+F26</f>
        <v>59.91</v>
      </c>
      <c r="G27" s="9">
        <f t="shared" si="8"/>
        <v>84.21</v>
      </c>
      <c r="H27" s="9">
        <f t="shared" si="8"/>
        <v>103.41</v>
      </c>
      <c r="I27" s="9">
        <f t="shared" si="8"/>
        <v>123.81</v>
      </c>
      <c r="J27" s="9">
        <f t="shared" si="8"/>
        <v>147.81</v>
      </c>
      <c r="K27" s="9">
        <f t="shared" si="8"/>
        <v>168.9</v>
      </c>
      <c r="L27" s="22"/>
      <c r="M27" s="22"/>
      <c r="N27" s="22"/>
      <c r="O27" s="22"/>
      <c r="P27" s="26"/>
    </row>
    <row r="28" spans="1:16" ht="13.5" customHeight="1">
      <c r="A28" s="28">
        <v>6</v>
      </c>
      <c r="B28" s="30" t="s">
        <v>32</v>
      </c>
      <c r="C28" s="38" t="s">
        <v>49</v>
      </c>
      <c r="D28" s="22">
        <v>30.72</v>
      </c>
      <c r="E28" s="9">
        <v>30.6</v>
      </c>
      <c r="F28" s="9">
        <v>25.08</v>
      </c>
      <c r="G28" s="9">
        <v>25.65</v>
      </c>
      <c r="H28" s="9">
        <v>45</v>
      </c>
      <c r="I28" s="9">
        <v>45.36</v>
      </c>
      <c r="J28" s="9">
        <v>36.54</v>
      </c>
      <c r="K28" s="9">
        <v>46.2</v>
      </c>
      <c r="L28" s="22">
        <v>29.52</v>
      </c>
      <c r="M28" s="22"/>
      <c r="N28" s="22"/>
      <c r="O28" s="22">
        <f>K29+L28</f>
        <v>314.67</v>
      </c>
      <c r="P28" s="26">
        <f>RANK(O28,$O$18:$O$35)</f>
        <v>3</v>
      </c>
    </row>
    <row r="29" spans="1:16" ht="13.5" customHeight="1">
      <c r="A29" s="28"/>
      <c r="B29" s="30"/>
      <c r="C29" s="39"/>
      <c r="D29" s="22"/>
      <c r="E29" s="9">
        <f>D28+E28</f>
        <v>61.32</v>
      </c>
      <c r="F29" s="9">
        <f aca="true" t="shared" si="9" ref="F29:K29">E29+F28</f>
        <v>86.4</v>
      </c>
      <c r="G29" s="9">
        <f t="shared" si="9"/>
        <v>112.05000000000001</v>
      </c>
      <c r="H29" s="9">
        <f t="shared" si="9"/>
        <v>157.05</v>
      </c>
      <c r="I29" s="9">
        <f t="shared" si="9"/>
        <v>202.41000000000003</v>
      </c>
      <c r="J29" s="9">
        <f t="shared" si="9"/>
        <v>238.95000000000002</v>
      </c>
      <c r="K29" s="9">
        <f t="shared" si="9"/>
        <v>285.15000000000003</v>
      </c>
      <c r="L29" s="22"/>
      <c r="M29" s="22"/>
      <c r="N29" s="22"/>
      <c r="O29" s="22"/>
      <c r="P29" s="26"/>
    </row>
    <row r="30" spans="1:16" ht="13.5" customHeight="1">
      <c r="A30" s="28">
        <v>7</v>
      </c>
      <c r="B30" s="30" t="s">
        <v>33</v>
      </c>
      <c r="C30" s="38" t="s">
        <v>34</v>
      </c>
      <c r="D30" s="22"/>
      <c r="E30" s="9"/>
      <c r="F30" s="9"/>
      <c r="G30" s="9"/>
      <c r="H30" s="9"/>
      <c r="I30" s="9"/>
      <c r="J30" s="9"/>
      <c r="K30" s="9"/>
      <c r="L30" s="22"/>
      <c r="M30" s="22"/>
      <c r="N30" s="22"/>
      <c r="O30" s="22">
        <f>K31+L30</f>
        <v>0</v>
      </c>
      <c r="P30" s="26" t="s">
        <v>15</v>
      </c>
    </row>
    <row r="31" spans="1:16" ht="13.5" customHeight="1">
      <c r="A31" s="28"/>
      <c r="B31" s="30"/>
      <c r="C31" s="39"/>
      <c r="D31" s="22"/>
      <c r="E31" s="9">
        <f>D30+E30</f>
        <v>0</v>
      </c>
      <c r="F31" s="9">
        <f aca="true" t="shared" si="10" ref="F31:K31">E31+F30</f>
        <v>0</v>
      </c>
      <c r="G31" s="9">
        <f t="shared" si="10"/>
        <v>0</v>
      </c>
      <c r="H31" s="9">
        <f t="shared" si="10"/>
        <v>0</v>
      </c>
      <c r="I31" s="9">
        <f t="shared" si="10"/>
        <v>0</v>
      </c>
      <c r="J31" s="9">
        <f t="shared" si="10"/>
        <v>0</v>
      </c>
      <c r="K31" s="9">
        <f t="shared" si="10"/>
        <v>0</v>
      </c>
      <c r="L31" s="22"/>
      <c r="M31" s="22"/>
      <c r="N31" s="22"/>
      <c r="O31" s="22"/>
      <c r="P31" s="26"/>
    </row>
    <row r="32" spans="1:16" ht="13.5" customHeight="1">
      <c r="A32" s="28">
        <v>8</v>
      </c>
      <c r="B32" s="30" t="s">
        <v>35</v>
      </c>
      <c r="C32" s="38" t="s">
        <v>36</v>
      </c>
      <c r="D32" s="22">
        <v>19.68</v>
      </c>
      <c r="E32" s="9">
        <v>19.68</v>
      </c>
      <c r="F32" s="9">
        <v>26.1</v>
      </c>
      <c r="G32" s="9">
        <v>30.24</v>
      </c>
      <c r="H32" s="9">
        <v>28.05</v>
      </c>
      <c r="I32" s="9">
        <v>11.22</v>
      </c>
      <c r="J32" s="9">
        <v>40.32</v>
      </c>
      <c r="K32" s="9">
        <v>24.3</v>
      </c>
      <c r="L32" s="22">
        <v>24.3</v>
      </c>
      <c r="M32" s="22"/>
      <c r="N32" s="22"/>
      <c r="O32" s="22">
        <f>K33+L32</f>
        <v>223.89000000000001</v>
      </c>
      <c r="P32" s="26">
        <f>RANK(O32,$O$18:$O$35)</f>
        <v>5</v>
      </c>
    </row>
    <row r="33" spans="1:16" ht="13.5" customHeight="1">
      <c r="A33" s="28"/>
      <c r="B33" s="30"/>
      <c r="C33" s="39"/>
      <c r="D33" s="22"/>
      <c r="E33" s="9">
        <f>D32+E32</f>
        <v>39.36</v>
      </c>
      <c r="F33" s="9">
        <f aca="true" t="shared" si="11" ref="F33:K33">E33+F32</f>
        <v>65.46000000000001</v>
      </c>
      <c r="G33" s="9">
        <f t="shared" si="11"/>
        <v>95.7</v>
      </c>
      <c r="H33" s="9">
        <f t="shared" si="11"/>
        <v>123.75</v>
      </c>
      <c r="I33" s="9">
        <f t="shared" si="11"/>
        <v>134.97</v>
      </c>
      <c r="J33" s="9">
        <f t="shared" si="11"/>
        <v>175.29</v>
      </c>
      <c r="K33" s="9">
        <f t="shared" si="11"/>
        <v>199.59</v>
      </c>
      <c r="L33" s="22"/>
      <c r="M33" s="22"/>
      <c r="N33" s="22"/>
      <c r="O33" s="22"/>
      <c r="P33" s="26"/>
    </row>
    <row r="34" spans="1:16" ht="13.5" customHeight="1">
      <c r="A34" s="28">
        <v>9</v>
      </c>
      <c r="B34" s="30" t="s">
        <v>37</v>
      </c>
      <c r="C34" s="38" t="s">
        <v>29</v>
      </c>
      <c r="D34" s="22">
        <v>6.84</v>
      </c>
      <c r="E34" s="9">
        <v>12</v>
      </c>
      <c r="F34" s="9">
        <v>8.82</v>
      </c>
      <c r="G34" s="9">
        <v>9.12</v>
      </c>
      <c r="H34" s="9">
        <v>17.1</v>
      </c>
      <c r="I34" s="9">
        <v>11.34</v>
      </c>
      <c r="J34" s="9">
        <v>15.84</v>
      </c>
      <c r="K34" s="9">
        <v>4.5</v>
      </c>
      <c r="L34" s="22">
        <v>21.6</v>
      </c>
      <c r="M34" s="22"/>
      <c r="N34" s="22"/>
      <c r="O34" s="22">
        <f>K35+L34</f>
        <v>107.16</v>
      </c>
      <c r="P34" s="26">
        <f>RANK(O34,$O$18:$O$35)</f>
        <v>8</v>
      </c>
    </row>
    <row r="35" spans="1:16" ht="13.5" customHeight="1">
      <c r="A35" s="29"/>
      <c r="B35" s="31"/>
      <c r="C35" s="40"/>
      <c r="D35" s="23"/>
      <c r="E35" s="10">
        <f>D34+E34</f>
        <v>18.84</v>
      </c>
      <c r="F35" s="10">
        <f aca="true" t="shared" si="12" ref="F35:K35">E35+F34</f>
        <v>27.66</v>
      </c>
      <c r="G35" s="10">
        <f t="shared" si="12"/>
        <v>36.78</v>
      </c>
      <c r="H35" s="10">
        <f t="shared" si="12"/>
        <v>53.88</v>
      </c>
      <c r="I35" s="10">
        <f t="shared" si="12"/>
        <v>65.22</v>
      </c>
      <c r="J35" s="10">
        <f t="shared" si="12"/>
        <v>81.06</v>
      </c>
      <c r="K35" s="10">
        <f t="shared" si="12"/>
        <v>85.56</v>
      </c>
      <c r="L35" s="23"/>
      <c r="M35" s="23"/>
      <c r="N35" s="23"/>
      <c r="O35" s="23"/>
      <c r="P35" s="27"/>
    </row>
    <row r="36" ht="15" customHeight="1"/>
    <row r="37" spans="2:5" ht="15" customHeight="1">
      <c r="B37" s="2" t="s">
        <v>22</v>
      </c>
      <c r="E37" s="4">
        <v>37458</v>
      </c>
    </row>
    <row r="38" spans="1:16" ht="13.5" customHeight="1">
      <c r="A38" s="36" t="s">
        <v>1</v>
      </c>
      <c r="B38" s="24" t="s">
        <v>2</v>
      </c>
      <c r="C38" s="24" t="s">
        <v>3</v>
      </c>
      <c r="D38" s="24" t="s">
        <v>4</v>
      </c>
      <c r="E38" s="24"/>
      <c r="F38" s="24"/>
      <c r="G38" s="24"/>
      <c r="H38" s="24" t="s">
        <v>5</v>
      </c>
      <c r="I38" s="24"/>
      <c r="J38" s="24"/>
      <c r="K38" s="24"/>
      <c r="L38" s="24"/>
      <c r="M38" s="24"/>
      <c r="N38" s="24"/>
      <c r="O38" s="24" t="s">
        <v>6</v>
      </c>
      <c r="P38" s="35" t="s">
        <v>7</v>
      </c>
    </row>
    <row r="39" spans="1:16" ht="13.5" customHeight="1">
      <c r="A39" s="37"/>
      <c r="B39" s="25"/>
      <c r="C39" s="25"/>
      <c r="D39" s="8" t="s">
        <v>8</v>
      </c>
      <c r="E39" s="8" t="s">
        <v>9</v>
      </c>
      <c r="F39" s="8" t="s">
        <v>10</v>
      </c>
      <c r="G39" s="8" t="s">
        <v>11</v>
      </c>
      <c r="H39" s="8" t="s">
        <v>17</v>
      </c>
      <c r="I39" s="8" t="s">
        <v>18</v>
      </c>
      <c r="J39" s="8" t="s">
        <v>19</v>
      </c>
      <c r="K39" s="8" t="s">
        <v>20</v>
      </c>
      <c r="L39" s="8" t="s">
        <v>21</v>
      </c>
      <c r="M39" s="8" t="s">
        <v>23</v>
      </c>
      <c r="N39" s="25"/>
      <c r="O39" s="25"/>
      <c r="P39" s="26"/>
    </row>
    <row r="40" spans="1:16" ht="13.5" customHeight="1">
      <c r="A40" s="28">
        <v>1</v>
      </c>
      <c r="B40" s="30" t="s">
        <v>14</v>
      </c>
      <c r="C40" s="32" t="s">
        <v>42</v>
      </c>
      <c r="D40" s="22">
        <v>27.84</v>
      </c>
      <c r="E40" s="9">
        <v>36.6</v>
      </c>
      <c r="F40" s="9">
        <v>35.91</v>
      </c>
      <c r="G40" s="9">
        <v>39.06</v>
      </c>
      <c r="H40" s="9">
        <v>48.6</v>
      </c>
      <c r="I40" s="9">
        <v>42.12</v>
      </c>
      <c r="J40" s="9">
        <v>44.37</v>
      </c>
      <c r="K40" s="9">
        <v>33.21</v>
      </c>
      <c r="L40" s="9">
        <v>27.36</v>
      </c>
      <c r="M40" s="22">
        <v>35.28</v>
      </c>
      <c r="N40" s="22"/>
      <c r="O40" s="22">
        <f>L41+M40</f>
        <v>370.35</v>
      </c>
      <c r="P40" s="26">
        <f>RANK(O40,$O$40:$O$45)</f>
        <v>2</v>
      </c>
    </row>
    <row r="41" spans="1:16" ht="13.5" customHeight="1">
      <c r="A41" s="28"/>
      <c r="B41" s="30"/>
      <c r="C41" s="34"/>
      <c r="D41" s="22"/>
      <c r="E41" s="9">
        <f>D40+E40</f>
        <v>64.44</v>
      </c>
      <c r="F41" s="9">
        <f aca="true" t="shared" si="13" ref="F41:L41">E41+F40</f>
        <v>100.35</v>
      </c>
      <c r="G41" s="9">
        <f t="shared" si="13"/>
        <v>139.41</v>
      </c>
      <c r="H41" s="9">
        <f t="shared" si="13"/>
        <v>188.01</v>
      </c>
      <c r="I41" s="9">
        <f t="shared" si="13"/>
        <v>230.13</v>
      </c>
      <c r="J41" s="9">
        <f t="shared" si="13"/>
        <v>274.5</v>
      </c>
      <c r="K41" s="9">
        <f t="shared" si="13"/>
        <v>307.71</v>
      </c>
      <c r="L41" s="9">
        <f t="shared" si="13"/>
        <v>335.07</v>
      </c>
      <c r="M41" s="22"/>
      <c r="N41" s="22"/>
      <c r="O41" s="22"/>
      <c r="P41" s="26"/>
    </row>
    <row r="42" spans="1:16" ht="13.5" customHeight="1">
      <c r="A42" s="28">
        <v>2</v>
      </c>
      <c r="B42" s="30" t="s">
        <v>40</v>
      </c>
      <c r="C42" s="32" t="s">
        <v>43</v>
      </c>
      <c r="D42" s="22">
        <v>31.68</v>
      </c>
      <c r="E42" s="9">
        <v>36.48</v>
      </c>
      <c r="F42" s="9">
        <v>34.8</v>
      </c>
      <c r="G42" s="9">
        <v>37.8</v>
      </c>
      <c r="H42" s="9">
        <v>36</v>
      </c>
      <c r="I42" s="9">
        <v>31.68</v>
      </c>
      <c r="J42" s="9">
        <v>31.05</v>
      </c>
      <c r="K42" s="9">
        <v>22.68</v>
      </c>
      <c r="L42" s="9">
        <v>18.48</v>
      </c>
      <c r="M42" s="22">
        <v>57.12</v>
      </c>
      <c r="N42" s="22"/>
      <c r="O42" s="22">
        <f>L43+M42</f>
        <v>337.77000000000004</v>
      </c>
      <c r="P42" s="26">
        <f>RANK(O42,$O$40:$O$45)</f>
        <v>3</v>
      </c>
    </row>
    <row r="43" spans="1:16" ht="13.5" customHeight="1">
      <c r="A43" s="28"/>
      <c r="B43" s="30"/>
      <c r="C43" s="34"/>
      <c r="D43" s="22"/>
      <c r="E43" s="9">
        <f>D42+E42</f>
        <v>68.16</v>
      </c>
      <c r="F43" s="9">
        <f aca="true" t="shared" si="14" ref="F43:L43">E43+F42</f>
        <v>102.96</v>
      </c>
      <c r="G43" s="9">
        <f t="shared" si="14"/>
        <v>140.76</v>
      </c>
      <c r="H43" s="9">
        <f t="shared" si="14"/>
        <v>176.76</v>
      </c>
      <c r="I43" s="9">
        <f t="shared" si="14"/>
        <v>208.44</v>
      </c>
      <c r="J43" s="9">
        <f t="shared" si="14"/>
        <v>239.49</v>
      </c>
      <c r="K43" s="9">
        <f t="shared" si="14"/>
        <v>262.17</v>
      </c>
      <c r="L43" s="9">
        <f t="shared" si="14"/>
        <v>280.65000000000003</v>
      </c>
      <c r="M43" s="22"/>
      <c r="N43" s="22"/>
      <c r="O43" s="22"/>
      <c r="P43" s="26"/>
    </row>
    <row r="44" spans="1:16" ht="13.5" customHeight="1">
      <c r="A44" s="28">
        <v>3</v>
      </c>
      <c r="B44" s="30" t="s">
        <v>38</v>
      </c>
      <c r="C44" s="32" t="s">
        <v>39</v>
      </c>
      <c r="D44" s="22">
        <v>37.92</v>
      </c>
      <c r="E44" s="9">
        <v>35.91</v>
      </c>
      <c r="F44" s="9">
        <v>39.6</v>
      </c>
      <c r="G44" s="9">
        <v>47.88</v>
      </c>
      <c r="H44" s="9">
        <v>41.34</v>
      </c>
      <c r="I44" s="9">
        <v>22.77</v>
      </c>
      <c r="J44" s="9">
        <v>36.54</v>
      </c>
      <c r="K44" s="9">
        <v>53.46</v>
      </c>
      <c r="L44" s="9">
        <v>39.48</v>
      </c>
      <c r="M44" s="22">
        <v>17.28</v>
      </c>
      <c r="N44" s="22"/>
      <c r="O44" s="22">
        <f>L45+M44</f>
        <v>372.18000000000006</v>
      </c>
      <c r="P44" s="26">
        <f>RANK(O44,$O$40:$O$45)</f>
        <v>1</v>
      </c>
    </row>
    <row r="45" spans="1:16" ht="13.5" customHeight="1">
      <c r="A45" s="29"/>
      <c r="B45" s="31"/>
      <c r="C45" s="33"/>
      <c r="D45" s="23"/>
      <c r="E45" s="10">
        <f>D44+E44</f>
        <v>73.83</v>
      </c>
      <c r="F45" s="10">
        <f aca="true" t="shared" si="15" ref="F45:L45">E45+F44</f>
        <v>113.43</v>
      </c>
      <c r="G45" s="10">
        <f t="shared" si="15"/>
        <v>161.31</v>
      </c>
      <c r="H45" s="10">
        <f t="shared" si="15"/>
        <v>202.65</v>
      </c>
      <c r="I45" s="10">
        <f t="shared" si="15"/>
        <v>225.42000000000002</v>
      </c>
      <c r="J45" s="10">
        <f t="shared" si="15"/>
        <v>261.96000000000004</v>
      </c>
      <c r="K45" s="10">
        <f t="shared" si="15"/>
        <v>315.42</v>
      </c>
      <c r="L45" s="10">
        <f t="shared" si="15"/>
        <v>354.90000000000003</v>
      </c>
      <c r="M45" s="23"/>
      <c r="N45" s="23"/>
      <c r="O45" s="23"/>
      <c r="P45" s="27"/>
    </row>
    <row r="46" ht="15" customHeight="1"/>
    <row r="47" spans="2:5" ht="15" customHeight="1">
      <c r="B47" s="2" t="s">
        <v>24</v>
      </c>
      <c r="E47" s="4">
        <v>37458</v>
      </c>
    </row>
    <row r="48" spans="1:16" ht="13.5" customHeight="1">
      <c r="A48" s="36" t="s">
        <v>1</v>
      </c>
      <c r="B48" s="24" t="s">
        <v>2</v>
      </c>
      <c r="C48" s="24" t="s">
        <v>3</v>
      </c>
      <c r="D48" s="24" t="s">
        <v>4</v>
      </c>
      <c r="E48" s="24"/>
      <c r="F48" s="24"/>
      <c r="G48" s="24"/>
      <c r="H48" s="24"/>
      <c r="I48" s="24" t="s">
        <v>5</v>
      </c>
      <c r="J48" s="24"/>
      <c r="K48" s="24"/>
      <c r="L48" s="24"/>
      <c r="M48" s="24"/>
      <c r="N48" s="24"/>
      <c r="O48" s="24" t="s">
        <v>6</v>
      </c>
      <c r="P48" s="35" t="s">
        <v>7</v>
      </c>
    </row>
    <row r="49" spans="1:16" ht="13.5" customHeight="1">
      <c r="A49" s="37"/>
      <c r="B49" s="25"/>
      <c r="C49" s="25"/>
      <c r="D49" s="8" t="s">
        <v>8</v>
      </c>
      <c r="E49" s="8" t="s">
        <v>9</v>
      </c>
      <c r="F49" s="8" t="s">
        <v>10</v>
      </c>
      <c r="G49" s="8" t="s">
        <v>11</v>
      </c>
      <c r="H49" s="8" t="s">
        <v>12</v>
      </c>
      <c r="I49" s="8" t="s">
        <v>8</v>
      </c>
      <c r="J49" s="8" t="s">
        <v>9</v>
      </c>
      <c r="K49" s="8" t="s">
        <v>10</v>
      </c>
      <c r="L49" s="8" t="s">
        <v>11</v>
      </c>
      <c r="M49" s="8" t="s">
        <v>12</v>
      </c>
      <c r="N49" s="25"/>
      <c r="O49" s="25"/>
      <c r="P49" s="26"/>
    </row>
    <row r="50" spans="1:16" ht="13.5" customHeight="1">
      <c r="A50" s="28">
        <v>1</v>
      </c>
      <c r="B50" s="30" t="s">
        <v>32</v>
      </c>
      <c r="C50" s="38" t="s">
        <v>49</v>
      </c>
      <c r="D50" s="22">
        <v>27.36</v>
      </c>
      <c r="E50" s="9">
        <v>27.09</v>
      </c>
      <c r="F50" s="9">
        <v>24.84</v>
      </c>
      <c r="G50" s="9">
        <v>30.78</v>
      </c>
      <c r="H50" s="9">
        <v>23.94</v>
      </c>
      <c r="I50" s="9">
        <v>40.32</v>
      </c>
      <c r="J50" s="9">
        <v>39.69</v>
      </c>
      <c r="K50" s="9">
        <v>31.92</v>
      </c>
      <c r="L50" s="9">
        <v>37.26</v>
      </c>
      <c r="M50" s="22">
        <v>39.6</v>
      </c>
      <c r="N50" s="22"/>
      <c r="O50" s="22">
        <f>L51+M50</f>
        <v>322.8</v>
      </c>
      <c r="P50" s="26">
        <f>RANK(O50,$O$50:$O$61)</f>
        <v>3</v>
      </c>
    </row>
    <row r="51" spans="1:16" ht="13.5" customHeight="1">
      <c r="A51" s="28"/>
      <c r="B51" s="30"/>
      <c r="C51" s="39"/>
      <c r="D51" s="22"/>
      <c r="E51" s="9">
        <f>D50+E50</f>
        <v>54.45</v>
      </c>
      <c r="F51" s="9">
        <f aca="true" t="shared" si="16" ref="F51:L51">E51+F50</f>
        <v>79.29</v>
      </c>
      <c r="G51" s="9">
        <f t="shared" si="16"/>
        <v>110.07000000000001</v>
      </c>
      <c r="H51" s="9">
        <f t="shared" si="16"/>
        <v>134.01000000000002</v>
      </c>
      <c r="I51" s="9">
        <f t="shared" si="16"/>
        <v>174.33</v>
      </c>
      <c r="J51" s="9">
        <f t="shared" si="16"/>
        <v>214.02</v>
      </c>
      <c r="K51" s="9">
        <f t="shared" si="16"/>
        <v>245.94</v>
      </c>
      <c r="L51" s="9">
        <f t="shared" si="16"/>
        <v>283.2</v>
      </c>
      <c r="M51" s="22"/>
      <c r="N51" s="22"/>
      <c r="O51" s="22"/>
      <c r="P51" s="26"/>
    </row>
    <row r="52" spans="1:16" ht="13.5" customHeight="1">
      <c r="A52" s="28">
        <v>2</v>
      </c>
      <c r="B52" s="30" t="s">
        <v>45</v>
      </c>
      <c r="C52" s="38" t="s">
        <v>50</v>
      </c>
      <c r="D52" s="22">
        <v>26.4</v>
      </c>
      <c r="E52" s="9">
        <v>22.14</v>
      </c>
      <c r="F52" s="9">
        <v>26.22</v>
      </c>
      <c r="G52" s="9">
        <v>19.74</v>
      </c>
      <c r="H52" s="9">
        <v>30.87</v>
      </c>
      <c r="I52" s="9">
        <v>34.56</v>
      </c>
      <c r="J52" s="9">
        <v>26.4</v>
      </c>
      <c r="K52" s="9">
        <v>27.6</v>
      </c>
      <c r="L52" s="9">
        <v>35.91</v>
      </c>
      <c r="M52" s="22">
        <v>32.4</v>
      </c>
      <c r="N52" s="22"/>
      <c r="O52" s="22">
        <f>L53+M52</f>
        <v>282.24</v>
      </c>
      <c r="P52" s="26">
        <f>RANK(O52,$O$50:$O$61)</f>
        <v>5</v>
      </c>
    </row>
    <row r="53" spans="1:16" ht="13.5" customHeight="1">
      <c r="A53" s="28"/>
      <c r="B53" s="30"/>
      <c r="C53" s="39"/>
      <c r="D53" s="22"/>
      <c r="E53" s="9">
        <f>D52+E52</f>
        <v>48.54</v>
      </c>
      <c r="F53" s="9">
        <f aca="true" t="shared" si="17" ref="F53:L53">E53+F52</f>
        <v>74.75999999999999</v>
      </c>
      <c r="G53" s="9">
        <f t="shared" si="17"/>
        <v>94.49999999999999</v>
      </c>
      <c r="H53" s="9">
        <f t="shared" si="17"/>
        <v>125.36999999999999</v>
      </c>
      <c r="I53" s="9">
        <f t="shared" si="17"/>
        <v>159.93</v>
      </c>
      <c r="J53" s="9">
        <f t="shared" si="17"/>
        <v>186.33</v>
      </c>
      <c r="K53" s="9">
        <f t="shared" si="17"/>
        <v>213.93</v>
      </c>
      <c r="L53" s="9">
        <f t="shared" si="17"/>
        <v>249.84</v>
      </c>
      <c r="M53" s="22"/>
      <c r="N53" s="22"/>
      <c r="O53" s="22"/>
      <c r="P53" s="26"/>
    </row>
    <row r="54" spans="1:16" ht="13.5" customHeight="1">
      <c r="A54" s="28">
        <v>3</v>
      </c>
      <c r="B54" s="30" t="s">
        <v>33</v>
      </c>
      <c r="C54" s="38" t="s">
        <v>34</v>
      </c>
      <c r="D54" s="22">
        <v>13.44</v>
      </c>
      <c r="E54" s="9">
        <v>19.95</v>
      </c>
      <c r="F54" s="9">
        <v>10.8</v>
      </c>
      <c r="G54" s="9">
        <v>13.02</v>
      </c>
      <c r="H54" s="9">
        <v>12.6</v>
      </c>
      <c r="I54" s="9">
        <v>18.24</v>
      </c>
      <c r="J54" s="9">
        <v>28.5</v>
      </c>
      <c r="K54" s="9">
        <v>6.27</v>
      </c>
      <c r="L54" s="9">
        <v>19.8</v>
      </c>
      <c r="M54" s="22">
        <v>13.2</v>
      </c>
      <c r="N54" s="22"/>
      <c r="O54" s="22">
        <f>L55+M54</f>
        <v>155.81999999999996</v>
      </c>
      <c r="P54" s="26">
        <f>RANK(O54,$O$50:$O$61)</f>
        <v>6</v>
      </c>
    </row>
    <row r="55" spans="1:16" ht="13.5" customHeight="1">
      <c r="A55" s="28"/>
      <c r="B55" s="30"/>
      <c r="C55" s="39"/>
      <c r="D55" s="22"/>
      <c r="E55" s="9">
        <f>D54+E54</f>
        <v>33.39</v>
      </c>
      <c r="F55" s="9">
        <f aca="true" t="shared" si="18" ref="F55:L55">E55+F54</f>
        <v>44.19</v>
      </c>
      <c r="G55" s="9">
        <f t="shared" si="18"/>
        <v>57.209999999999994</v>
      </c>
      <c r="H55" s="9">
        <f t="shared" si="18"/>
        <v>69.80999999999999</v>
      </c>
      <c r="I55" s="9">
        <f t="shared" si="18"/>
        <v>88.04999999999998</v>
      </c>
      <c r="J55" s="9">
        <f t="shared" si="18"/>
        <v>116.54999999999998</v>
      </c>
      <c r="K55" s="9">
        <f t="shared" si="18"/>
        <v>122.81999999999998</v>
      </c>
      <c r="L55" s="9">
        <f t="shared" si="18"/>
        <v>142.61999999999998</v>
      </c>
      <c r="M55" s="22"/>
      <c r="N55" s="22"/>
      <c r="O55" s="22"/>
      <c r="P55" s="26"/>
    </row>
    <row r="56" spans="1:16" ht="13.5" customHeight="1">
      <c r="A56" s="28">
        <v>4</v>
      </c>
      <c r="B56" s="30" t="s">
        <v>25</v>
      </c>
      <c r="C56" s="38" t="s">
        <v>46</v>
      </c>
      <c r="D56" s="22">
        <v>34.56</v>
      </c>
      <c r="E56" s="9">
        <v>34.77</v>
      </c>
      <c r="F56" s="9">
        <v>32.16</v>
      </c>
      <c r="G56" s="9">
        <v>31.08</v>
      </c>
      <c r="H56" s="9">
        <v>41.25</v>
      </c>
      <c r="I56" s="9">
        <v>42.24</v>
      </c>
      <c r="J56" s="9">
        <v>35.88</v>
      </c>
      <c r="K56" s="9">
        <v>47.52</v>
      </c>
      <c r="L56" s="9">
        <v>42.21</v>
      </c>
      <c r="M56" s="22">
        <v>48.24</v>
      </c>
      <c r="N56" s="22"/>
      <c r="O56" s="22">
        <f>L57+M56</f>
        <v>389.90999999999997</v>
      </c>
      <c r="P56" s="26">
        <f>RANK(O56,$O$50:$O$61)</f>
        <v>1</v>
      </c>
    </row>
    <row r="57" spans="1:16" ht="13.5" customHeight="1">
      <c r="A57" s="28"/>
      <c r="B57" s="30"/>
      <c r="C57" s="39"/>
      <c r="D57" s="22"/>
      <c r="E57" s="9">
        <f>D56+E56</f>
        <v>69.33000000000001</v>
      </c>
      <c r="F57" s="9">
        <f aca="true" t="shared" si="19" ref="F57:L57">E57+F56</f>
        <v>101.49000000000001</v>
      </c>
      <c r="G57" s="9">
        <f t="shared" si="19"/>
        <v>132.57</v>
      </c>
      <c r="H57" s="9">
        <f t="shared" si="19"/>
        <v>173.82</v>
      </c>
      <c r="I57" s="9">
        <f t="shared" si="19"/>
        <v>216.06</v>
      </c>
      <c r="J57" s="9">
        <f t="shared" si="19"/>
        <v>251.94</v>
      </c>
      <c r="K57" s="9">
        <f t="shared" si="19"/>
        <v>299.46</v>
      </c>
      <c r="L57" s="9">
        <f t="shared" si="19"/>
        <v>341.66999999999996</v>
      </c>
      <c r="M57" s="22"/>
      <c r="N57" s="22"/>
      <c r="O57" s="22"/>
      <c r="P57" s="26"/>
    </row>
    <row r="58" spans="1:16" ht="13.5" customHeight="1">
      <c r="A58" s="28">
        <v>5</v>
      </c>
      <c r="B58" s="30" t="s">
        <v>28</v>
      </c>
      <c r="C58" s="38" t="s">
        <v>30</v>
      </c>
      <c r="D58" s="22">
        <v>30.24</v>
      </c>
      <c r="E58" s="9">
        <v>30.24</v>
      </c>
      <c r="F58" s="9">
        <v>38.76</v>
      </c>
      <c r="G58" s="9">
        <v>39.69</v>
      </c>
      <c r="H58" s="9">
        <v>40.32</v>
      </c>
      <c r="I58" s="9">
        <v>41.04</v>
      </c>
      <c r="J58" s="9">
        <v>33.6</v>
      </c>
      <c r="K58" s="9">
        <v>48.72</v>
      </c>
      <c r="L58" s="9">
        <v>31.59</v>
      </c>
      <c r="M58" s="22">
        <v>37.44</v>
      </c>
      <c r="N58" s="22"/>
      <c r="O58" s="22">
        <f>L59+M58</f>
        <v>371.64</v>
      </c>
      <c r="P58" s="26">
        <f>RANK(O58,$O$50:$O$61)</f>
        <v>2</v>
      </c>
    </row>
    <row r="59" spans="1:16" ht="13.5" customHeight="1">
      <c r="A59" s="28"/>
      <c r="B59" s="30"/>
      <c r="C59" s="39"/>
      <c r="D59" s="22"/>
      <c r="E59" s="9">
        <f>D58+E58</f>
        <v>60.48</v>
      </c>
      <c r="F59" s="9">
        <f aca="true" t="shared" si="20" ref="F59:L59">E59+F58</f>
        <v>99.24</v>
      </c>
      <c r="G59" s="9">
        <f t="shared" si="20"/>
        <v>138.93</v>
      </c>
      <c r="H59" s="9">
        <f t="shared" si="20"/>
        <v>179.25</v>
      </c>
      <c r="I59" s="9">
        <f t="shared" si="20"/>
        <v>220.29</v>
      </c>
      <c r="J59" s="9">
        <f t="shared" si="20"/>
        <v>253.89</v>
      </c>
      <c r="K59" s="9">
        <f t="shared" si="20"/>
        <v>302.61</v>
      </c>
      <c r="L59" s="9">
        <f t="shared" si="20"/>
        <v>334.2</v>
      </c>
      <c r="M59" s="22"/>
      <c r="N59" s="22"/>
      <c r="O59" s="22"/>
      <c r="P59" s="26"/>
    </row>
    <row r="60" spans="1:16" ht="13.5" customHeight="1">
      <c r="A60" s="28">
        <v>6</v>
      </c>
      <c r="B60" s="30" t="s">
        <v>26</v>
      </c>
      <c r="C60" s="38" t="s">
        <v>47</v>
      </c>
      <c r="D60" s="22">
        <v>24.48</v>
      </c>
      <c r="E60" s="9">
        <v>29.16</v>
      </c>
      <c r="F60" s="9">
        <v>34.77</v>
      </c>
      <c r="G60" s="9">
        <v>21.42</v>
      </c>
      <c r="H60" s="9">
        <v>25.8</v>
      </c>
      <c r="I60" s="9">
        <v>33.66</v>
      </c>
      <c r="J60" s="9">
        <v>30.36</v>
      </c>
      <c r="K60" s="9">
        <v>19.8</v>
      </c>
      <c r="L60" s="9">
        <v>32.76</v>
      </c>
      <c r="M60" s="22">
        <v>30.6</v>
      </c>
      <c r="N60" s="22"/>
      <c r="O60" s="22">
        <f>L61+M60</f>
        <v>282.81</v>
      </c>
      <c r="P60" s="26">
        <f>RANK(O60,$O$50:$O$61)</f>
        <v>4</v>
      </c>
    </row>
    <row r="61" spans="1:16" ht="13.5" customHeight="1">
      <c r="A61" s="29"/>
      <c r="B61" s="31"/>
      <c r="C61" s="41"/>
      <c r="D61" s="23"/>
      <c r="E61" s="10">
        <f>D60+E60</f>
        <v>53.64</v>
      </c>
      <c r="F61" s="10">
        <f aca="true" t="shared" si="21" ref="F61:L61">E61+F60</f>
        <v>88.41</v>
      </c>
      <c r="G61" s="10">
        <f t="shared" si="21"/>
        <v>109.83</v>
      </c>
      <c r="H61" s="10">
        <f t="shared" si="21"/>
        <v>135.63</v>
      </c>
      <c r="I61" s="10">
        <f t="shared" si="21"/>
        <v>169.29</v>
      </c>
      <c r="J61" s="10">
        <f t="shared" si="21"/>
        <v>199.64999999999998</v>
      </c>
      <c r="K61" s="10">
        <f t="shared" si="21"/>
        <v>219.45</v>
      </c>
      <c r="L61" s="10">
        <f t="shared" si="21"/>
        <v>252.20999999999998</v>
      </c>
      <c r="M61" s="23"/>
      <c r="N61" s="23"/>
      <c r="O61" s="23"/>
      <c r="P61" s="27"/>
    </row>
    <row r="62" ht="18" customHeight="1"/>
    <row r="63" spans="1:11" s="5" customFormat="1" ht="18.75" customHeight="1">
      <c r="A63" s="42" t="s">
        <v>52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spans="3:11" s="5" customFormat="1" ht="18" customHeight="1">
      <c r="C64" s="6" t="s">
        <v>53</v>
      </c>
      <c r="D64" s="7"/>
      <c r="E64" s="7"/>
      <c r="F64" s="7"/>
      <c r="G64" s="7"/>
      <c r="H64" s="7"/>
      <c r="I64" s="7"/>
      <c r="J64" s="7"/>
      <c r="K64" s="7"/>
    </row>
    <row r="65" spans="3:11" s="5" customFormat="1" ht="26.25" customHeight="1">
      <c r="C65" s="11" t="s">
        <v>54</v>
      </c>
      <c r="D65" s="21" t="s">
        <v>66</v>
      </c>
      <c r="E65" s="21" t="s">
        <v>55</v>
      </c>
      <c r="F65" s="21" t="s">
        <v>56</v>
      </c>
      <c r="G65" s="21" t="s">
        <v>57</v>
      </c>
      <c r="H65" s="12"/>
      <c r="I65" s="12"/>
      <c r="J65" s="12"/>
      <c r="K65" s="13"/>
    </row>
    <row r="66" spans="3:11" s="5" customFormat="1" ht="15" customHeight="1">
      <c r="C66" s="14" t="s">
        <v>58</v>
      </c>
      <c r="D66" s="15">
        <v>8</v>
      </c>
      <c r="E66" s="15">
        <v>6</v>
      </c>
      <c r="F66" s="15">
        <v>7</v>
      </c>
      <c r="G66" s="15">
        <v>5</v>
      </c>
      <c r="H66" s="15"/>
      <c r="I66" s="15"/>
      <c r="J66" s="15"/>
      <c r="K66" s="16"/>
    </row>
    <row r="67" spans="3:11" s="5" customFormat="1" ht="15" customHeight="1">
      <c r="C67" s="14" t="s">
        <v>59</v>
      </c>
      <c r="D67" s="15">
        <v>8</v>
      </c>
      <c r="E67" s="15"/>
      <c r="F67" s="15">
        <v>7</v>
      </c>
      <c r="G67" s="15">
        <v>6</v>
      </c>
      <c r="H67" s="15"/>
      <c r="I67" s="15"/>
      <c r="J67" s="15"/>
      <c r="K67" s="16"/>
    </row>
    <row r="68" spans="3:11" s="5" customFormat="1" ht="15" customHeight="1">
      <c r="C68" s="14" t="s">
        <v>6</v>
      </c>
      <c r="D68" s="15">
        <v>16</v>
      </c>
      <c r="E68" s="15">
        <v>6</v>
      </c>
      <c r="F68" s="15">
        <v>14</v>
      </c>
      <c r="G68" s="15">
        <v>11</v>
      </c>
      <c r="H68" s="15"/>
      <c r="I68" s="15"/>
      <c r="J68" s="15"/>
      <c r="K68" s="16"/>
    </row>
    <row r="69" spans="3:11" s="5" customFormat="1" ht="15" customHeight="1">
      <c r="C69" s="17" t="s">
        <v>7</v>
      </c>
      <c r="D69" s="18">
        <v>1</v>
      </c>
      <c r="E69" s="18">
        <v>4</v>
      </c>
      <c r="F69" s="18">
        <v>2</v>
      </c>
      <c r="G69" s="18">
        <v>3</v>
      </c>
      <c r="H69" s="18"/>
      <c r="I69" s="18"/>
      <c r="J69" s="18"/>
      <c r="K69" s="19"/>
    </row>
    <row r="70" spans="3:11" s="5" customFormat="1" ht="12.75" customHeight="1">
      <c r="C70" s="7"/>
      <c r="D70" s="7"/>
      <c r="E70" s="7"/>
      <c r="F70" s="7"/>
      <c r="G70" s="7"/>
      <c r="H70" s="7"/>
      <c r="I70" s="7"/>
      <c r="J70" s="7"/>
      <c r="K70" s="7"/>
    </row>
    <row r="71" spans="3:11" s="5" customFormat="1" ht="18" customHeight="1">
      <c r="C71" s="6" t="s">
        <v>60</v>
      </c>
      <c r="D71" s="7"/>
      <c r="E71" s="7"/>
      <c r="F71" s="7"/>
      <c r="G71" s="7"/>
      <c r="H71" s="7"/>
      <c r="I71" s="7"/>
      <c r="J71" s="7"/>
      <c r="K71" s="7"/>
    </row>
    <row r="72" spans="3:11" s="5" customFormat="1" ht="27" customHeight="1">
      <c r="C72" s="11" t="s">
        <v>54</v>
      </c>
      <c r="D72" s="21" t="s">
        <v>61</v>
      </c>
      <c r="E72" s="21" t="s">
        <v>62</v>
      </c>
      <c r="F72" s="21" t="s">
        <v>63</v>
      </c>
      <c r="G72" s="21" t="s">
        <v>64</v>
      </c>
      <c r="H72" s="21" t="s">
        <v>56</v>
      </c>
      <c r="I72" s="21" t="s">
        <v>65</v>
      </c>
      <c r="J72" s="12"/>
      <c r="K72" s="20"/>
    </row>
    <row r="73" spans="3:11" s="5" customFormat="1" ht="15" customHeight="1">
      <c r="C73" s="14" t="s">
        <v>58</v>
      </c>
      <c r="D73" s="15">
        <v>7</v>
      </c>
      <c r="E73" s="15">
        <v>8</v>
      </c>
      <c r="F73" s="15">
        <v>4</v>
      </c>
      <c r="G73" s="15">
        <v>6</v>
      </c>
      <c r="H73" s="15">
        <v>11</v>
      </c>
      <c r="I73" s="15"/>
      <c r="J73" s="15"/>
      <c r="K73" s="16"/>
    </row>
    <row r="74" spans="3:11" s="5" customFormat="1" ht="15" customHeight="1">
      <c r="C74" s="14" t="s">
        <v>59</v>
      </c>
      <c r="D74" s="15">
        <v>8</v>
      </c>
      <c r="E74" s="15">
        <v>7</v>
      </c>
      <c r="F74" s="15"/>
      <c r="G74" s="15"/>
      <c r="H74" s="15">
        <v>15</v>
      </c>
      <c r="I74" s="15">
        <v>3</v>
      </c>
      <c r="J74" s="15"/>
      <c r="K74" s="16"/>
    </row>
    <row r="75" spans="3:11" s="5" customFormat="1" ht="15" customHeight="1">
      <c r="C75" s="14" t="s">
        <v>6</v>
      </c>
      <c r="D75" s="15">
        <v>15</v>
      </c>
      <c r="E75" s="15">
        <v>15</v>
      </c>
      <c r="F75" s="15">
        <v>4</v>
      </c>
      <c r="G75" s="15">
        <v>6</v>
      </c>
      <c r="H75" s="15">
        <v>26</v>
      </c>
      <c r="I75" s="15">
        <v>3</v>
      </c>
      <c r="J75" s="15"/>
      <c r="K75" s="16"/>
    </row>
    <row r="76" spans="3:11" s="5" customFormat="1" ht="15" customHeight="1">
      <c r="C76" s="17" t="s">
        <v>7</v>
      </c>
      <c r="D76" s="18">
        <v>2</v>
      </c>
      <c r="E76" s="18">
        <v>3</v>
      </c>
      <c r="F76" s="18">
        <v>5</v>
      </c>
      <c r="G76" s="18">
        <v>4</v>
      </c>
      <c r="H76" s="18">
        <v>1</v>
      </c>
      <c r="I76" s="18">
        <v>6</v>
      </c>
      <c r="J76" s="18"/>
      <c r="K76" s="19"/>
    </row>
    <row r="77" ht="13.5">
      <c r="D77" s="1" t="s">
        <v>67</v>
      </c>
    </row>
  </sheetData>
  <mergeCells count="214">
    <mergeCell ref="M40:M41"/>
    <mergeCell ref="M42:M43"/>
    <mergeCell ref="A63:K63"/>
    <mergeCell ref="M44:M45"/>
    <mergeCell ref="B58:B59"/>
    <mergeCell ref="C58:C59"/>
    <mergeCell ref="D58:D59"/>
    <mergeCell ref="B54:B55"/>
    <mergeCell ref="C54:C55"/>
    <mergeCell ref="D54:D55"/>
    <mergeCell ref="M16:M17"/>
    <mergeCell ref="N16:N17"/>
    <mergeCell ref="M26:M27"/>
    <mergeCell ref="M28:M29"/>
    <mergeCell ref="N20:N21"/>
    <mergeCell ref="M18:M19"/>
    <mergeCell ref="M20:M21"/>
    <mergeCell ref="M22:M23"/>
    <mergeCell ref="M24:M25"/>
    <mergeCell ref="L30:L31"/>
    <mergeCell ref="L32:L33"/>
    <mergeCell ref="L34:L35"/>
    <mergeCell ref="D38:G38"/>
    <mergeCell ref="H38:M38"/>
    <mergeCell ref="M30:M31"/>
    <mergeCell ref="M32:M33"/>
    <mergeCell ref="H16:L16"/>
    <mergeCell ref="L18:L19"/>
    <mergeCell ref="L20:L21"/>
    <mergeCell ref="L28:L29"/>
    <mergeCell ref="L22:L23"/>
    <mergeCell ref="L24:L25"/>
    <mergeCell ref="L26:L27"/>
    <mergeCell ref="N58:N59"/>
    <mergeCell ref="N54:N55"/>
    <mergeCell ref="N28:N29"/>
    <mergeCell ref="M52:M53"/>
    <mergeCell ref="M54:M55"/>
    <mergeCell ref="M56:M57"/>
    <mergeCell ref="M58:M59"/>
    <mergeCell ref="O58:O59"/>
    <mergeCell ref="P58:P59"/>
    <mergeCell ref="A60:A61"/>
    <mergeCell ref="B60:B61"/>
    <mergeCell ref="C60:C61"/>
    <mergeCell ref="D60:D61"/>
    <mergeCell ref="N60:N61"/>
    <mergeCell ref="O60:O61"/>
    <mergeCell ref="P60:P61"/>
    <mergeCell ref="A58:A59"/>
    <mergeCell ref="O54:O55"/>
    <mergeCell ref="P54:P55"/>
    <mergeCell ref="A56:A57"/>
    <mergeCell ref="B56:B57"/>
    <mergeCell ref="C56:C57"/>
    <mergeCell ref="D56:D57"/>
    <mergeCell ref="N56:N57"/>
    <mergeCell ref="O56:O57"/>
    <mergeCell ref="P56:P57"/>
    <mergeCell ref="A54:A55"/>
    <mergeCell ref="O50:O51"/>
    <mergeCell ref="P50:P51"/>
    <mergeCell ref="A52:A53"/>
    <mergeCell ref="B52:B53"/>
    <mergeCell ref="C52:C53"/>
    <mergeCell ref="D52:D53"/>
    <mergeCell ref="N52:N53"/>
    <mergeCell ref="O52:O53"/>
    <mergeCell ref="P52:P53"/>
    <mergeCell ref="A50:A51"/>
    <mergeCell ref="B50:B51"/>
    <mergeCell ref="C50:C51"/>
    <mergeCell ref="D50:D51"/>
    <mergeCell ref="A48:A49"/>
    <mergeCell ref="B48:B49"/>
    <mergeCell ref="C48:C49"/>
    <mergeCell ref="D48:H48"/>
    <mergeCell ref="O48:O49"/>
    <mergeCell ref="P48:P49"/>
    <mergeCell ref="N42:N43"/>
    <mergeCell ref="O42:O43"/>
    <mergeCell ref="P42:P43"/>
    <mergeCell ref="N44:N45"/>
    <mergeCell ref="O44:O45"/>
    <mergeCell ref="P44:P45"/>
    <mergeCell ref="A44:A45"/>
    <mergeCell ref="B44:B45"/>
    <mergeCell ref="C44:C45"/>
    <mergeCell ref="D44:D45"/>
    <mergeCell ref="A42:A43"/>
    <mergeCell ref="B42:B43"/>
    <mergeCell ref="C42:C43"/>
    <mergeCell ref="D42:D43"/>
    <mergeCell ref="P38:P39"/>
    <mergeCell ref="A40:A41"/>
    <mergeCell ref="B40:B41"/>
    <mergeCell ref="C40:C41"/>
    <mergeCell ref="D40:D41"/>
    <mergeCell ref="N40:N41"/>
    <mergeCell ref="O40:O41"/>
    <mergeCell ref="P40:P41"/>
    <mergeCell ref="A38:A39"/>
    <mergeCell ref="N38:N39"/>
    <mergeCell ref="B38:B39"/>
    <mergeCell ref="C38:C39"/>
    <mergeCell ref="N32:N33"/>
    <mergeCell ref="O32:O33"/>
    <mergeCell ref="C32:C33"/>
    <mergeCell ref="D32:D33"/>
    <mergeCell ref="O38:O39"/>
    <mergeCell ref="M34:M35"/>
    <mergeCell ref="P32:P33"/>
    <mergeCell ref="A34:A35"/>
    <mergeCell ref="B34:B35"/>
    <mergeCell ref="C34:C35"/>
    <mergeCell ref="D34:D35"/>
    <mergeCell ref="N34:N35"/>
    <mergeCell ref="O34:O35"/>
    <mergeCell ref="P34:P35"/>
    <mergeCell ref="A32:A33"/>
    <mergeCell ref="B32:B33"/>
    <mergeCell ref="O28:O29"/>
    <mergeCell ref="P28:P29"/>
    <mergeCell ref="A30:A31"/>
    <mergeCell ref="B30:B31"/>
    <mergeCell ref="C30:C31"/>
    <mergeCell ref="D30:D31"/>
    <mergeCell ref="N30:N31"/>
    <mergeCell ref="O30:O31"/>
    <mergeCell ref="P30:P31"/>
    <mergeCell ref="A28:A29"/>
    <mergeCell ref="N24:N25"/>
    <mergeCell ref="B24:B25"/>
    <mergeCell ref="C24:C25"/>
    <mergeCell ref="D24:D25"/>
    <mergeCell ref="A24:A25"/>
    <mergeCell ref="B28:B29"/>
    <mergeCell ref="C28:C29"/>
    <mergeCell ref="D28:D29"/>
    <mergeCell ref="A20:A21"/>
    <mergeCell ref="O24:O25"/>
    <mergeCell ref="P24:P25"/>
    <mergeCell ref="A26:A27"/>
    <mergeCell ref="B26:B27"/>
    <mergeCell ref="C26:C27"/>
    <mergeCell ref="D26:D27"/>
    <mergeCell ref="N26:N27"/>
    <mergeCell ref="O26:O27"/>
    <mergeCell ref="P26:P27"/>
    <mergeCell ref="A22:A23"/>
    <mergeCell ref="B22:B23"/>
    <mergeCell ref="C22:C23"/>
    <mergeCell ref="D22:D23"/>
    <mergeCell ref="B16:B17"/>
    <mergeCell ref="B20:B21"/>
    <mergeCell ref="C20:C21"/>
    <mergeCell ref="D20:D21"/>
    <mergeCell ref="C16:C17"/>
    <mergeCell ref="D16:G16"/>
    <mergeCell ref="C6:C7"/>
    <mergeCell ref="P16:P17"/>
    <mergeCell ref="A18:A19"/>
    <mergeCell ref="B18:B19"/>
    <mergeCell ref="C18:C19"/>
    <mergeCell ref="D18:D19"/>
    <mergeCell ref="N18:N19"/>
    <mergeCell ref="O18:O19"/>
    <mergeCell ref="P18:P19"/>
    <mergeCell ref="A16:A17"/>
    <mergeCell ref="C8:C9"/>
    <mergeCell ref="O4:O5"/>
    <mergeCell ref="A6:A7"/>
    <mergeCell ref="D8:D9"/>
    <mergeCell ref="N8:N9"/>
    <mergeCell ref="O8:O9"/>
    <mergeCell ref="A4:A5"/>
    <mergeCell ref="B4:B5"/>
    <mergeCell ref="C4:C5"/>
    <mergeCell ref="B6:B7"/>
    <mergeCell ref="P4:P5"/>
    <mergeCell ref="D4:H4"/>
    <mergeCell ref="I4:N4"/>
    <mergeCell ref="P6:P7"/>
    <mergeCell ref="D6:D7"/>
    <mergeCell ref="N6:N7"/>
    <mergeCell ref="O6:O7"/>
    <mergeCell ref="P8:P9"/>
    <mergeCell ref="A10:A11"/>
    <mergeCell ref="B10:B11"/>
    <mergeCell ref="C10:C11"/>
    <mergeCell ref="D10:D11"/>
    <mergeCell ref="N10:N11"/>
    <mergeCell ref="O10:O11"/>
    <mergeCell ref="P10:P11"/>
    <mergeCell ref="A8:A9"/>
    <mergeCell ref="B8:B9"/>
    <mergeCell ref="A12:A13"/>
    <mergeCell ref="B12:B13"/>
    <mergeCell ref="C12:C13"/>
    <mergeCell ref="D12:D13"/>
    <mergeCell ref="N12:N13"/>
    <mergeCell ref="O12:O13"/>
    <mergeCell ref="P12:P13"/>
    <mergeCell ref="M50:M51"/>
    <mergeCell ref="O16:O17"/>
    <mergeCell ref="O20:O21"/>
    <mergeCell ref="P20:P21"/>
    <mergeCell ref="N22:N23"/>
    <mergeCell ref="O22:O23"/>
    <mergeCell ref="P22:P23"/>
    <mergeCell ref="M60:M61"/>
    <mergeCell ref="N50:N51"/>
    <mergeCell ref="N48:N49"/>
    <mergeCell ref="I48:M48"/>
  </mergeCells>
  <printOptions/>
  <pageMargins left="0.36" right="0.3" top="0.22" bottom="0.19" header="0.23" footer="0.19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秀幸</dc:creator>
  <cp:keywords/>
  <dc:description/>
  <cp:lastModifiedBy>情報技術科</cp:lastModifiedBy>
  <cp:lastPrinted>2002-07-21T03:23:34Z</cp:lastPrinted>
  <dcterms:created xsi:type="dcterms:W3CDTF">2000-07-22T05:02:24Z</dcterms:created>
  <dcterms:modified xsi:type="dcterms:W3CDTF">2002-07-21T03:31:34Z</dcterms:modified>
  <cp:category/>
  <cp:version/>
  <cp:contentType/>
  <cp:contentStatus/>
</cp:coreProperties>
</file>